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D36" i="1"/>
  <c r="C36" i="1"/>
  <c r="C47" i="1"/>
  <c r="D60" i="1"/>
  <c r="D62" i="1" s="1"/>
  <c r="C60" i="1"/>
  <c r="C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<sst xmlns="http://schemas.openxmlformats.org/spreadsheetml/2006/main" count="62" uniqueCount="54">
  <si>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</si>
  <si>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</si>
  <si>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</si>
  <si>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</si>
  <si>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</si>
  <si>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</si>
  <si>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</si>
  <si>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</si>
  <si>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</si>
  <si>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</si>
  <si>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</si>
  <si>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</si>
  <si>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</si>
  <si>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</si>
  <si>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</si>
  <si>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</si>
  <si>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</si>
  <si>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</si>
  <si>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</si>
  <si>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</si>
  <si>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</si>
  <si>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</si>
  <si>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</si>
  <si>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</si>
  <si>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</si>
  <si>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</si>
  <si>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</si>
  <si>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</si>
  <si>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</si>
  <si>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</si>
  <si>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</si>
  <si>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</si>
  <si>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</si>
  <si>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</si>
  <si>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</si>
  <si>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</si>
  <si>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</si>
  <si>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</si>
  <si>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</si>
  <si>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</si>
  <si>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</si>
  <si>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</si>
  <si>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</si>
  <si>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</si>
  <si>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</si>
  <si>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</si>
  <si>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</si>
  <si>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</si>
  <si>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</si>
  <si>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</si>
  <si>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SAN FRANCISCO DEL ORO</t>
  </si>
  <si>
    <t>Del 01 de enero al 31 de dicimebre 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</si>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</sst>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1221685</xdr:colOff>
      <xdr:row>69</xdr:row>
      <xdr:rowOff>51766</xdr:rowOff>
    </xdr:from>
    <xdr:to>
      <xdr:col>1</xdr:col>
      <xdr:colOff>2767021</xdr:colOff>
      <xdr:row>74</xdr:row>
      <xdr:rowOff>67171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690" y="11574945"/>
          <a:ext cx="1545336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4327663</xdr:colOff>
      <xdr:row>69</xdr:row>
      <xdr:rowOff>103532</xdr:rowOff>
    </xdr:from>
    <xdr:to>
      <xdr:col>2</xdr:col>
      <xdr:colOff>1014619</xdr:colOff>
      <xdr:row>74</xdr:row>
      <xdr:rowOff>3304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668" y="11626711"/>
          <a:ext cx="1107799" cy="707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80"/>
  <sheetViews>
    <sheetView tabSelected="1" topLeftCell="A49" zoomScale="92" zoomScaleNormal="92" workbookViewId="0">
      <selection activeCell="G58" sqref="G58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6069723</v>
      </c>
      <c r="D8" s="19">
        <f>SUM(D9:D18)</f>
        <v>6599562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3551439</v>
      </c>
      <c r="D12" s="21">
        <v>4316674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374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2306664</v>
      </c>
      <c r="D17" s="21">
        <v>2207544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211620</v>
      </c>
      <c r="D18" s="21">
        <v>74970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5162364</v>
      </c>
      <c r="D19" s="19">
        <f>SUM(D20:D35)</f>
        <v>5190618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3208511</v>
      </c>
      <c r="D20" s="21">
        <v>2969156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405013</v>
      </c>
      <c r="D21" s="21">
        <v>562849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1425918</v>
      </c>
      <c r="D22" s="21">
        <v>1485359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122922</v>
      </c>
      <c r="D24" s="21">
        <v>173254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907359</v>
      </c>
      <c r="D36" s="23">
        <f>SUM(D8-D19)</f>
        <v>1408944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1657506</v>
      </c>
      <c r="D43" s="24">
        <f>SUM(D44:D46)</f>
        <v>1982427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1642793</v>
      </c>
      <c r="D44" s="26">
        <v>1955018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113</v>
      </c>
      <c r="D45" s="26">
        <v>7197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14600</v>
      </c>
      <c r="D46" s="26">
        <v>20212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-1657506</v>
      </c>
      <c r="D47" s="24">
        <f>D39-D43</f>
        <v>-1982427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-750147</v>
      </c>
      <c r="D62" s="32">
        <f>SUM(D60,D47,D36)</f>
        <v>-573483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769814</v>
      </c>
      <c r="D64" s="33">
        <v>1343296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19717</v>
      </c>
      <c r="D65" s="33">
        <v>769814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/>
    <row r="73" spans="1:9" s="39" customFormat="1" ht="15" x14ac:dyDescent="0.25">
      <c r="D73" s="40"/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  <row r="180" s="41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2025-01-29T18:29:41Z</cp:lastPrinted>
  <dcterms:created xsi:type="dcterms:W3CDTF">2019-12-03T19:09:42Z</dcterms:created>
  <dcterms:modified xsi:type="dcterms:W3CDTF">2025-01-29T18:29:45Z</dcterms:modified>
</cp:coreProperties>
</file>